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ouhrnný rozpočet - krycí list" sheetId="1" r:id="rId2"/>
    <sheet name="VzorPolozky" sheetId="10" state="hidden" r:id="rId3"/>
  </sheets>
  <externalReferences>
    <externalReference r:id="rId4"/>
  </externalReferences>
  <definedNames>
    <definedName name="CelkemDPHVypocet" localSheetId="1">'Souhrnný rozpočet - krycí list'!$H$43</definedName>
    <definedName name="CenaCelkem">'Souhrnný rozpočet - krycí list'!$G$32</definedName>
    <definedName name="CenaCelkemBezDPH">'Souhrnný rozpočet - krycí list'!$G$31</definedName>
    <definedName name="CenaCelkemVypocet" localSheetId="1">'Souhrnný rozpočet - krycí list'!$I$43</definedName>
    <definedName name="cisloobjektu">'Souhrnný rozpočet - krycí list'!$D$4</definedName>
    <definedName name="CisloRozpoctu">'[1]Krycí list'!$C$2</definedName>
    <definedName name="CisloStavby" localSheetId="1">'Souhrnný rozpočet - krycí list'!$D$3</definedName>
    <definedName name="cislostavby">'[1]Krycí list'!$A$7</definedName>
    <definedName name="CisloStavebnihoRozpoctu">'Souhrnný rozpočet - krycí list'!$D$5</definedName>
    <definedName name="dadresa">'Souhrnný rozpočet - krycí list'!$D$13:$G$13</definedName>
    <definedName name="DIČ" localSheetId="1">'Souhrnný rozpočet - krycí list'!$I$13</definedName>
    <definedName name="dmisto">'Souhrnný rozpočet - krycí list'!$D$14:$G$14</definedName>
    <definedName name="DPHSni">'Souhrnný rozpočet - krycí list'!$G$27</definedName>
    <definedName name="DPHZakl">'Souhrnný rozpočet - krycí list'!$G$29</definedName>
    <definedName name="dpsc" localSheetId="1">'Souhrnný rozpočet - krycí list'!$C$14</definedName>
    <definedName name="IČO" localSheetId="1">'Souhrnný rozpočet - krycí list'!$I$12</definedName>
    <definedName name="Mena">'Souhrnný rozpočet - krycí list'!$J$32</definedName>
    <definedName name="MistoStavby">'Souhrnný rozpočet - krycí list'!$D$5</definedName>
    <definedName name="nazevobjektu">'Souhrnný rozpočet - krycí list'!$E$4</definedName>
    <definedName name="NazevRozpoctu">'[1]Krycí list'!$D$2</definedName>
    <definedName name="NazevStavby" localSheetId="1">'Souhrnný rozpočet - krycí list'!$E$3</definedName>
    <definedName name="nazevstavby">'[1]Krycí list'!$C$7</definedName>
    <definedName name="NazevStavebnihoRozpoctu">'Souhrnný rozpočet - krycí list'!$E$5</definedName>
    <definedName name="oadresa">'Souhrnný rozpočet - krycí list'!$D$7</definedName>
    <definedName name="Objednatel" localSheetId="1">'Souhrnný rozpočet - krycí list'!$D$6</definedName>
    <definedName name="Objekt" localSheetId="1">'Souhrnný rozpočet - krycí list'!$B$41</definedName>
    <definedName name="_xlnm.Print_Area" localSheetId="1">'Souhrnný rozpočet - krycí list'!$A$1:$J$61</definedName>
    <definedName name="odic" localSheetId="1">'Souhrnný rozpočet - krycí list'!$I$7</definedName>
    <definedName name="oico" localSheetId="1">'Souhrnný rozpočet - krycí list'!$I$6</definedName>
    <definedName name="omisto" localSheetId="1">'Souhrnný rozpočet - krycí list'!$D$8</definedName>
    <definedName name="onazev" localSheetId="1">'Souhrnný rozpočet - krycí list'!$D$7</definedName>
    <definedName name="opsc" localSheetId="1">'Souhrnný rozpočet - krycí list'!$C$8</definedName>
    <definedName name="padresa">'Souhrnný rozpočet - krycí list'!$D$10</definedName>
    <definedName name="pdic">'Souhrnný rozpočet - krycí list'!$I$10</definedName>
    <definedName name="pico">'Souhrnný rozpočet - krycí list'!$I$9</definedName>
    <definedName name="pmisto">'Souhrnný rozpočet - krycí list'!$D$11</definedName>
    <definedName name="PocetMJ">#REF!</definedName>
    <definedName name="PoptavkaID">'Souhrnný rozpočet - krycí list'!$A$1</definedName>
    <definedName name="pPSC">'Souhrnný rozpočet - krycí list'!$C$11</definedName>
    <definedName name="Projektant">'Souhrnný rozpočet - krycí list'!$D$9</definedName>
    <definedName name="SazbaDPH1" localSheetId="1">'Souhrnný rozpočet - krycí list'!$E$26</definedName>
    <definedName name="SazbaDPH1">'[1]Krycí list'!$C$30</definedName>
    <definedName name="SazbaDPH2" localSheetId="1">'Souhrnný rozpočet - krycí list'!$E$28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'Souhrnný rozpočet - krycí list'!$D$15</definedName>
    <definedName name="Z_B7E7C763_C459_487D_8ABA_5CFDDFBD5A84_.wvu.Cols" localSheetId="1" hidden="1">'Souhrnný rozpočet - krycí list'!$A:$A</definedName>
    <definedName name="Z_B7E7C763_C459_487D_8ABA_5CFDDFBD5A84_.wvu.PrintArea" localSheetId="1" hidden="1">'Souhrnný rozpočet - krycí list'!$B$1:$J$39</definedName>
    <definedName name="ZakladDPHSni">'Souhrnný rozpočet - krycí list'!$G$26</definedName>
    <definedName name="ZakladDPHSniVypocet" localSheetId="1">'Souhrnný rozpočet - krycí list'!$F$43</definedName>
    <definedName name="ZakladDPHZakl">'Souhrnný rozpočet - krycí list'!$G$28</definedName>
    <definedName name="ZakladDPHZaklVypocet" localSheetId="1">'Souhrnný rozpočet - krycí list'!$G$43</definedName>
    <definedName name="Zaokrouhleni">'Souhrnný rozpočet - krycí list'!$G$30</definedName>
    <definedName name="Zhotovitel">'Souhrnný rozpočet - krycí list'!$D$12:$G$12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Z50" i="1"/>
  <c r="AZ48"/>
  <c r="AZ46"/>
  <c r="F43"/>
  <c r="G43"/>
  <c r="H43"/>
  <c r="I43"/>
  <c r="J42" s="1"/>
  <c r="J43" s="1"/>
  <c r="I24"/>
  <c r="G28" s="1"/>
  <c r="G29" s="1"/>
  <c r="J31"/>
  <c r="J29"/>
  <c r="G41"/>
  <c r="F41"/>
  <c r="J26"/>
  <c r="J27"/>
  <c r="J28"/>
  <c r="J30"/>
  <c r="E27"/>
  <c r="E29"/>
</calcChain>
</file>

<file path=xl/comments1.xml><?xml version="1.0" encoding="utf-8"?>
<comments xmlns="http://schemas.openxmlformats.org/spreadsheetml/2006/main">
  <authors>
    <author>Radim Štěpánek</author>
  </authors>
  <commentList>
    <comment ref="D12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3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4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4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<sst xmlns="http://schemas.openxmlformats.org/spreadsheetml/2006/main" count="73" uniqueCount="64">
  <si>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</si>
  <si>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</si>
  <si>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</si>
  <si>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</si>
  <si>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</si>
  <si>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</si>
  <si>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</si>
  <si>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</si>
  <si>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</si>
  <si>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</si>
  <si>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</si>
  <si>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</si>
  <si>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</si>
  <si>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</si>
  <si>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</si>
  <si>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</si>
  <si>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</si>
  <si>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</si>
  <si>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</si>
  <si>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</si>
  <si>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</si>
  <si>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</si>
  <si>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</si>
  <si>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</si>
  <si>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</si>
  <si>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</si>
  <si>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Celkem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</si>
  <si>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</si>
  <si>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</si>
  <si>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</si>
  <si>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</si>
  <si>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</si>
  <si>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</si>
  <si>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</si>
  <si>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</si>
  <si>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</si>
  <si>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</si>
  <si>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</si>
  <si>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</si>
  <si>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</si>
  <si>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Masaryková základní škola Návsí, příspěvková organizace</t>
  </si>
  <si>
    <t>Návsí 345</t>
  </si>
  <si>
    <t>Návsí</t>
  </si>
  <si>
    <t>73992</t>
  </si>
  <si>
    <t>68334257</t>
  </si>
  <si>
    <t>CZ68334257</t>
  </si>
  <si>
    <t>Celkem za stavbu</t>
  </si>
  <si>
    <t>CZK</t>
  </si>
  <si>
    <t xml:space="preserve">Popis rozpočtu:  - </t>
  </si>
  <si>
    <t>Jsou-li v ZD nebo jejich přílohách uvedeny konkrétní obchodní názvy jedná se pouze o vymezení požadovaného standardu a zadavatel umožňuje i jiné technicky a kvalitativně srovnatelné řešení.</t>
  </si>
  <si>
    <t>U jednotlivých položek, pokud není uvedeno jinak, se daná jednotková cena položky předpokládá, jako součet všech nákladů na montáž, dodávku a ostatní související prace spojených s provedením dané položky</t>
  </si>
  <si>
    <t>VN</t>
  </si>
  <si>
    <t>ON</t>
  </si>
  <si>
    <t>Stavební úpravy, půdní vestavby</t>
  </si>
  <si>
    <t>Půdní vestavba-Učebna, Půdní vestavba-Družina, Výměna střešní krytiny-stará část, Výměna střešní krytiny-střední část, Výměna střešní krytiny-nová část</t>
  </si>
  <si>
    <t>Rozpočtová část</t>
  </si>
  <si>
    <t>Cenová soustava …/…</t>
  </si>
  <si>
    <t>01.Půdní vestavba - Učebna</t>
  </si>
  <si>
    <t>02.Půdní vestavba - Družina</t>
  </si>
  <si>
    <t>03.Půdní vestavby - Učebna (elektro)</t>
  </si>
  <si>
    <t>04.Půdní vestavby - Družina (elektro)</t>
  </si>
  <si>
    <t>05.Výměna střešní krytiny - stará část</t>
  </si>
  <si>
    <t>06.Výměna střešní krytiny - střední část</t>
  </si>
  <si>
    <t>07.Výměna střešní krytiny - nová část</t>
  </si>
</sst>
</file>

<file path=xl/styles.xml><?xml version="1.0" encoding="utf-8"?>
<styleSheet xmlns="http://schemas.openxmlformats.org/spreadsheetml/2006/main"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i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Fill="1" applyBorder="1"/>
    <xf numFmtId="0" fontId="0" fillId="0" borderId="0" xfId="0" applyFill="1" applyBorder="1" applyAlignment="1"/>
    <xf numFmtId="0" fontId="6" fillId="0" borderId="0" xfId="0" applyFont="1" applyFill="1" applyBorder="1"/>
    <xf numFmtId="0" fontId="16" fillId="0" borderId="0" xfId="0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/>
    <xf numFmtId="4" fontId="7" fillId="0" borderId="0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/>
    <xf numFmtId="49" fontId="6" fillId="3" borderId="0" xfId="0" applyNumberFormat="1" applyFont="1" applyFill="1" applyBorder="1" applyAlignment="1">
      <alignment vertical="center"/>
    </xf>
    <xf numFmtId="4" fontId="13" fillId="0" borderId="31" xfId="0" applyNumberFormat="1" applyFont="1" applyBorder="1" applyAlignment="1">
      <alignment horizontal="right" vertical="center" indent="1"/>
    </xf>
    <xf numFmtId="4" fontId="13" fillId="0" borderId="32" xfId="0" applyNumberFormat="1" applyFont="1" applyBorder="1" applyAlignment="1">
      <alignment horizontal="right" vertical="center" indent="1"/>
    </xf>
    <xf numFmtId="0" fontId="3" fillId="2" borderId="0" xfId="0" applyFont="1" applyFill="1" applyAlignment="1">
      <alignment horizontal="left" wrapText="1"/>
    </xf>
    <xf numFmtId="0" fontId="17" fillId="3" borderId="1" xfId="0" applyFont="1" applyFill="1" applyBorder="1" applyAlignment="1">
      <alignment horizontal="center" vertical="center" wrapText="1"/>
    </xf>
    <xf numFmtId="0" fontId="0" fillId="3" borderId="0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0" fillId="0" borderId="0" xfId="0" applyNumberFormat="1" applyAlignment="1">
      <alignment wrapText="1"/>
    </xf>
    <xf numFmtId="4" fontId="7" fillId="0" borderId="0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 wrapText="1"/>
    </xf>
    <xf numFmtId="4" fontId="7" fillId="0" borderId="0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33</v>
      </c>
    </row>
    <row r="2" spans="1:7" ht="57.75" customHeight="1">
      <c r="A2" s="144" t="s">
        <v>34</v>
      </c>
      <c r="B2" s="144"/>
      <c r="C2" s="144"/>
      <c r="D2" s="144"/>
      <c r="E2" s="144"/>
      <c r="F2" s="144"/>
      <c r="G2" s="14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AZ64"/>
  <sheetViews>
    <sheetView showGridLines="0" tabSelected="1" topLeftCell="B12" zoomScaleNormal="100" zoomScaleSheetLayoutView="75" workbookViewId="0">
      <selection activeCell="O25" sqref="O25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20.140625" customWidth="1"/>
    <col min="5" max="5" width="12.140625" customWidth="1"/>
    <col min="6" max="6" width="11.42578125" customWidth="1"/>
    <col min="7" max="7" width="12.7109375" style="1" customWidth="1"/>
    <col min="8" max="8" width="5.855468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18.75" customHeight="1">
      <c r="A1" s="73" t="s">
        <v>31</v>
      </c>
      <c r="B1" s="150" t="s">
        <v>37</v>
      </c>
      <c r="C1" s="151"/>
      <c r="D1" s="151"/>
      <c r="E1" s="151"/>
      <c r="F1" s="151"/>
      <c r="G1" s="151"/>
      <c r="H1" s="151"/>
      <c r="I1" s="151"/>
      <c r="J1" s="152"/>
    </row>
    <row r="2" spans="1:15" ht="23.25" customHeight="1">
      <c r="A2" s="4"/>
      <c r="B2" s="81" t="s">
        <v>35</v>
      </c>
      <c r="C2" s="82"/>
      <c r="D2" s="83"/>
      <c r="E2" s="141" t="s">
        <v>53</v>
      </c>
      <c r="F2" s="84"/>
      <c r="G2" s="85"/>
      <c r="H2" s="84"/>
      <c r="I2" s="85"/>
      <c r="J2" s="86"/>
    </row>
    <row r="3" spans="1:15" ht="35.25" customHeight="1">
      <c r="A3" s="4"/>
      <c r="B3" s="145" t="s">
        <v>54</v>
      </c>
      <c r="C3" s="146"/>
      <c r="D3" s="146"/>
      <c r="E3" s="146"/>
      <c r="F3" s="146"/>
      <c r="G3" s="146"/>
      <c r="H3" s="146"/>
      <c r="I3" s="146"/>
      <c r="J3" s="147"/>
      <c r="O3" s="2"/>
    </row>
    <row r="4" spans="1:15" ht="23.25" hidden="1" customHeight="1">
      <c r="A4" s="4"/>
      <c r="B4" s="87" t="s">
        <v>38</v>
      </c>
      <c r="C4" s="82"/>
      <c r="D4" s="88"/>
      <c r="E4" s="88"/>
      <c r="F4" s="89"/>
      <c r="G4" s="89"/>
      <c r="H4" s="82"/>
      <c r="I4" s="90"/>
      <c r="J4" s="91"/>
    </row>
    <row r="5" spans="1:15" ht="23.25" hidden="1" customHeight="1">
      <c r="A5" s="4"/>
      <c r="B5" s="92" t="s">
        <v>39</v>
      </c>
      <c r="C5" s="93"/>
      <c r="D5" s="94"/>
      <c r="E5" s="94"/>
      <c r="F5" s="95"/>
      <c r="G5" s="96"/>
      <c r="H5" s="95"/>
      <c r="I5" s="96"/>
      <c r="J5" s="97"/>
    </row>
    <row r="6" spans="1:15" ht="24" customHeight="1">
      <c r="A6" s="4"/>
      <c r="B6" s="47" t="s">
        <v>21</v>
      </c>
      <c r="C6" s="5"/>
      <c r="D6" s="98" t="s">
        <v>40</v>
      </c>
      <c r="E6" s="26"/>
      <c r="F6" s="26"/>
      <c r="G6" s="26"/>
      <c r="H6" s="28" t="s">
        <v>28</v>
      </c>
      <c r="I6" s="98" t="s">
        <v>44</v>
      </c>
      <c r="J6" s="11"/>
    </row>
    <row r="7" spans="1:15" ht="15.75" customHeight="1">
      <c r="A7" s="4"/>
      <c r="B7" s="41"/>
      <c r="C7" s="26"/>
      <c r="D7" s="98" t="s">
        <v>41</v>
      </c>
      <c r="E7" s="26"/>
      <c r="F7" s="26"/>
      <c r="G7" s="26"/>
      <c r="H7" s="28" t="s">
        <v>29</v>
      </c>
      <c r="I7" s="98" t="s">
        <v>45</v>
      </c>
      <c r="J7" s="11"/>
    </row>
    <row r="8" spans="1:15" ht="15.75" customHeight="1">
      <c r="A8" s="4"/>
      <c r="B8" s="42"/>
      <c r="C8" s="99" t="s">
        <v>43</v>
      </c>
      <c r="D8" s="80" t="s">
        <v>42</v>
      </c>
      <c r="E8" s="34"/>
      <c r="F8" s="34"/>
      <c r="G8" s="34"/>
      <c r="H8" s="36"/>
      <c r="I8" s="34"/>
      <c r="J8" s="51"/>
    </row>
    <row r="9" spans="1:15" ht="24" hidden="1" customHeight="1">
      <c r="A9" s="4"/>
      <c r="B9" s="47" t="s">
        <v>19</v>
      </c>
      <c r="C9" s="5"/>
      <c r="D9" s="35"/>
      <c r="E9" s="5"/>
      <c r="F9" s="5"/>
      <c r="G9" s="45"/>
      <c r="H9" s="28" t="s">
        <v>28</v>
      </c>
      <c r="I9" s="33"/>
      <c r="J9" s="11"/>
    </row>
    <row r="10" spans="1:15" ht="15.75" hidden="1" customHeight="1">
      <c r="A10" s="4"/>
      <c r="B10" s="4"/>
      <c r="C10" s="5"/>
      <c r="D10" s="35"/>
      <c r="E10" s="5"/>
      <c r="F10" s="5"/>
      <c r="G10" s="45"/>
      <c r="H10" s="28" t="s">
        <v>29</v>
      </c>
      <c r="I10" s="33"/>
      <c r="J10" s="11"/>
    </row>
    <row r="11" spans="1:15" ht="15.75" hidden="1" customHeight="1">
      <c r="A11" s="4"/>
      <c r="B11" s="52"/>
      <c r="C11" s="27"/>
      <c r="D11" s="46"/>
      <c r="E11" s="55"/>
      <c r="F11" s="55"/>
      <c r="G11" s="53"/>
      <c r="H11" s="53"/>
      <c r="I11" s="54"/>
      <c r="J11" s="51"/>
    </row>
    <row r="12" spans="1:15" ht="24" customHeight="1">
      <c r="A12" s="4"/>
      <c r="B12" s="47" t="s">
        <v>18</v>
      </c>
      <c r="C12" s="5"/>
      <c r="D12" s="163"/>
      <c r="E12" s="163"/>
      <c r="F12" s="163"/>
      <c r="G12" s="163"/>
      <c r="H12" s="28" t="s">
        <v>28</v>
      </c>
      <c r="I12" s="98"/>
      <c r="J12" s="11"/>
    </row>
    <row r="13" spans="1:15" ht="15.75" customHeight="1">
      <c r="A13" s="4"/>
      <c r="B13" s="41"/>
      <c r="C13" s="26"/>
      <c r="D13" s="157"/>
      <c r="E13" s="157"/>
      <c r="F13" s="157"/>
      <c r="G13" s="157"/>
      <c r="H13" s="28" t="s">
        <v>29</v>
      </c>
      <c r="I13" s="98"/>
      <c r="J13" s="11"/>
    </row>
    <row r="14" spans="1:15" ht="15.75" customHeight="1">
      <c r="A14" s="4"/>
      <c r="B14" s="42"/>
      <c r="C14" s="99"/>
      <c r="D14" s="158"/>
      <c r="E14" s="158"/>
      <c r="F14" s="158"/>
      <c r="G14" s="158"/>
      <c r="H14" s="29"/>
      <c r="I14" s="34"/>
      <c r="J14" s="51"/>
    </row>
    <row r="15" spans="1:15" ht="24" customHeight="1">
      <c r="A15" s="4"/>
      <c r="B15" s="66" t="s">
        <v>20</v>
      </c>
      <c r="C15" s="67"/>
      <c r="D15" s="68"/>
      <c r="E15" s="69"/>
      <c r="F15" s="69"/>
      <c r="G15" s="69"/>
      <c r="H15" s="70"/>
      <c r="I15" s="69"/>
      <c r="J15" s="71"/>
    </row>
    <row r="16" spans="1:15" ht="32.25" customHeight="1">
      <c r="A16" s="4"/>
      <c r="B16" s="52" t="s">
        <v>55</v>
      </c>
      <c r="C16" s="72"/>
      <c r="D16" s="53"/>
      <c r="E16" s="162"/>
      <c r="F16" s="162"/>
      <c r="G16" s="164"/>
      <c r="H16" s="164"/>
      <c r="I16" s="164" t="s">
        <v>26</v>
      </c>
      <c r="J16" s="165"/>
    </row>
    <row r="17" spans="1:10" ht="23.25" customHeight="1">
      <c r="A17" s="129" t="s">
        <v>23</v>
      </c>
      <c r="B17" s="130" t="s">
        <v>57</v>
      </c>
      <c r="C17" s="58"/>
      <c r="D17" s="59"/>
      <c r="E17" s="148"/>
      <c r="F17" s="149"/>
      <c r="G17" s="148"/>
      <c r="H17" s="149"/>
      <c r="I17" s="148">
        <v>0</v>
      </c>
      <c r="J17" s="156"/>
    </row>
    <row r="18" spans="1:10" ht="23.25" customHeight="1">
      <c r="A18" s="129" t="s">
        <v>24</v>
      </c>
      <c r="B18" s="130" t="s">
        <v>58</v>
      </c>
      <c r="C18" s="58"/>
      <c r="D18" s="59"/>
      <c r="E18" s="148"/>
      <c r="F18" s="149"/>
      <c r="G18" s="148"/>
      <c r="H18" s="149"/>
      <c r="I18" s="148">
        <v>0</v>
      </c>
      <c r="J18" s="156"/>
    </row>
    <row r="19" spans="1:10" ht="23.25" customHeight="1">
      <c r="A19" s="129" t="s">
        <v>25</v>
      </c>
      <c r="B19" s="130" t="s">
        <v>59</v>
      </c>
      <c r="C19" s="58"/>
      <c r="D19" s="59"/>
      <c r="E19" s="148"/>
      <c r="F19" s="149"/>
      <c r="G19" s="148"/>
      <c r="H19" s="149"/>
      <c r="I19" s="148">
        <v>0</v>
      </c>
      <c r="J19" s="156"/>
    </row>
    <row r="20" spans="1:10" ht="23.25" customHeight="1">
      <c r="A20" s="129"/>
      <c r="B20" s="130" t="s">
        <v>60</v>
      </c>
      <c r="C20" s="58"/>
      <c r="D20" s="59"/>
      <c r="E20" s="142"/>
      <c r="F20" s="143"/>
      <c r="G20" s="142"/>
      <c r="H20" s="143"/>
      <c r="I20" s="148">
        <v>0</v>
      </c>
      <c r="J20" s="156"/>
    </row>
    <row r="21" spans="1:10" ht="23.25" customHeight="1">
      <c r="A21" s="129"/>
      <c r="B21" s="130" t="s">
        <v>61</v>
      </c>
      <c r="C21" s="58"/>
      <c r="D21" s="59"/>
      <c r="E21" s="142"/>
      <c r="F21" s="143"/>
      <c r="G21" s="142"/>
      <c r="H21" s="143"/>
      <c r="I21" s="148">
        <v>0</v>
      </c>
      <c r="J21" s="156"/>
    </row>
    <row r="22" spans="1:10" ht="23.25" customHeight="1">
      <c r="A22" s="129" t="s">
        <v>51</v>
      </c>
      <c r="B22" s="130" t="s">
        <v>62</v>
      </c>
      <c r="C22" s="58"/>
      <c r="D22" s="59"/>
      <c r="E22" s="148"/>
      <c r="F22" s="149"/>
      <c r="G22" s="148"/>
      <c r="H22" s="149"/>
      <c r="I22" s="148">
        <v>0</v>
      </c>
      <c r="J22" s="156"/>
    </row>
    <row r="23" spans="1:10" ht="23.25" customHeight="1">
      <c r="A23" s="129" t="s">
        <v>52</v>
      </c>
      <c r="B23" s="130" t="s">
        <v>63</v>
      </c>
      <c r="C23" s="58"/>
      <c r="D23" s="59"/>
      <c r="E23" s="148"/>
      <c r="F23" s="149"/>
      <c r="G23" s="148"/>
      <c r="H23" s="149"/>
      <c r="I23" s="148">
        <v>0</v>
      </c>
      <c r="J23" s="156"/>
    </row>
    <row r="24" spans="1:10" ht="23.25" customHeight="1">
      <c r="A24" s="4"/>
      <c r="B24" s="74" t="s">
        <v>26</v>
      </c>
      <c r="C24" s="75"/>
      <c r="D24" s="76"/>
      <c r="E24" s="159"/>
      <c r="F24" s="160"/>
      <c r="G24" s="159"/>
      <c r="H24" s="160"/>
      <c r="I24" s="159">
        <f>SUM(I17:J23)</f>
        <v>0</v>
      </c>
      <c r="J24" s="173"/>
    </row>
    <row r="25" spans="1:10" ht="33" customHeight="1">
      <c r="A25" s="4"/>
      <c r="B25" s="65" t="s">
        <v>27</v>
      </c>
      <c r="C25" s="58"/>
      <c r="D25" s="59"/>
      <c r="E25" s="64"/>
      <c r="F25" s="61"/>
      <c r="G25" s="50"/>
      <c r="H25" s="50"/>
      <c r="I25" s="50"/>
      <c r="J25" s="62"/>
    </row>
    <row r="26" spans="1:10" ht="23.25" customHeight="1">
      <c r="A26" s="4"/>
      <c r="B26" s="57" t="s">
        <v>11</v>
      </c>
      <c r="C26" s="58"/>
      <c r="D26" s="59"/>
      <c r="E26" s="60">
        <v>15</v>
      </c>
      <c r="F26" s="61" t="s">
        <v>0</v>
      </c>
      <c r="G26" s="154">
        <v>0</v>
      </c>
      <c r="H26" s="155"/>
      <c r="I26" s="155"/>
      <c r="J26" s="62" t="str">
        <f t="shared" ref="J26:J31" si="0">Mena</f>
        <v>CZK</v>
      </c>
    </row>
    <row r="27" spans="1:10" ht="23.25" customHeight="1">
      <c r="A27" s="4"/>
      <c r="B27" s="57" t="s">
        <v>12</v>
      </c>
      <c r="C27" s="58"/>
      <c r="D27" s="59"/>
      <c r="E27" s="60">
        <f>SazbaDPH1</f>
        <v>15</v>
      </c>
      <c r="F27" s="61" t="s">
        <v>0</v>
      </c>
      <c r="G27" s="171">
        <v>0</v>
      </c>
      <c r="H27" s="172"/>
      <c r="I27" s="172"/>
      <c r="J27" s="62" t="str">
        <f t="shared" si="0"/>
        <v>CZK</v>
      </c>
    </row>
    <row r="28" spans="1:10" ht="23.25" customHeight="1">
      <c r="A28" s="4"/>
      <c r="B28" s="57" t="s">
        <v>13</v>
      </c>
      <c r="C28" s="58"/>
      <c r="D28" s="59"/>
      <c r="E28" s="60">
        <v>21</v>
      </c>
      <c r="F28" s="61" t="s">
        <v>0</v>
      </c>
      <c r="G28" s="154">
        <f>I24</f>
        <v>0</v>
      </c>
      <c r="H28" s="155"/>
      <c r="I28" s="155"/>
      <c r="J28" s="62" t="str">
        <f t="shared" si="0"/>
        <v>CZK</v>
      </c>
    </row>
    <row r="29" spans="1:10" ht="23.25" customHeight="1">
      <c r="A29" s="4"/>
      <c r="B29" s="49" t="s">
        <v>14</v>
      </c>
      <c r="C29" s="22"/>
      <c r="D29" s="18"/>
      <c r="E29" s="43">
        <f>SazbaDPH2</f>
        <v>21</v>
      </c>
      <c r="F29" s="44" t="s">
        <v>0</v>
      </c>
      <c r="G29" s="166">
        <f>0.21*ZakladDPHZakl</f>
        <v>0</v>
      </c>
      <c r="H29" s="167"/>
      <c r="I29" s="167"/>
      <c r="J29" s="56" t="str">
        <f t="shared" si="0"/>
        <v>CZK</v>
      </c>
    </row>
    <row r="30" spans="1:10" ht="23.25" customHeight="1" thickBot="1">
      <c r="A30" s="4"/>
      <c r="B30" s="48" t="s">
        <v>4</v>
      </c>
      <c r="C30" s="20"/>
      <c r="D30" s="23"/>
      <c r="E30" s="20"/>
      <c r="F30" s="21"/>
      <c r="G30" s="168">
        <v>0</v>
      </c>
      <c r="H30" s="168"/>
      <c r="I30" s="168"/>
      <c r="J30" s="63" t="str">
        <f t="shared" si="0"/>
        <v>CZK</v>
      </c>
    </row>
    <row r="31" spans="1:10" ht="27.75" hidden="1" customHeight="1" thickBot="1">
      <c r="A31" s="4"/>
      <c r="B31" s="118" t="s">
        <v>22</v>
      </c>
      <c r="C31" s="119"/>
      <c r="D31" s="119"/>
      <c r="E31" s="120"/>
      <c r="F31" s="121"/>
      <c r="G31" s="153">
        <v>1662802.23</v>
      </c>
      <c r="H31" s="161"/>
      <c r="I31" s="161"/>
      <c r="J31" s="122" t="str">
        <f t="shared" si="0"/>
        <v>CZK</v>
      </c>
    </row>
    <row r="32" spans="1:10" ht="27.75" customHeight="1" thickBot="1">
      <c r="A32" s="4"/>
      <c r="B32" s="118" t="s">
        <v>30</v>
      </c>
      <c r="C32" s="123"/>
      <c r="D32" s="123"/>
      <c r="E32" s="123"/>
      <c r="F32" s="123"/>
      <c r="G32" s="153">
        <v>0</v>
      </c>
      <c r="H32" s="153"/>
      <c r="I32" s="153"/>
      <c r="J32" s="124" t="s">
        <v>47</v>
      </c>
    </row>
    <row r="33" spans="1:52" ht="12.7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ht="30" customHeight="1">
      <c r="A34" s="4"/>
      <c r="B34" s="4"/>
      <c r="C34" s="5"/>
      <c r="D34" s="5"/>
      <c r="E34" s="5"/>
      <c r="F34" s="5"/>
      <c r="G34" s="45"/>
      <c r="H34" s="5"/>
      <c r="I34" s="45"/>
      <c r="J34" s="12"/>
    </row>
    <row r="35" spans="1:52" ht="18.75" customHeight="1">
      <c r="A35" s="4"/>
      <c r="B35" s="24"/>
      <c r="C35" s="19" t="s">
        <v>10</v>
      </c>
      <c r="D35" s="39"/>
      <c r="E35" s="39"/>
      <c r="F35" s="19" t="s">
        <v>9</v>
      </c>
      <c r="G35" s="39"/>
      <c r="H35" s="40"/>
      <c r="I35" s="39"/>
      <c r="J35" s="12"/>
    </row>
    <row r="36" spans="1:52" ht="47.25" customHeight="1">
      <c r="A36" s="4"/>
      <c r="B36" s="4"/>
      <c r="C36" s="5"/>
      <c r="D36" s="5"/>
      <c r="E36" s="5"/>
      <c r="F36" s="5"/>
      <c r="G36" s="45"/>
      <c r="H36" s="5"/>
      <c r="I36" s="45"/>
      <c r="J36" s="12"/>
    </row>
    <row r="37" spans="1:52" s="37" customFormat="1" ht="18.75" customHeight="1">
      <c r="A37" s="30"/>
      <c r="B37" s="30"/>
      <c r="C37" s="31"/>
      <c r="D37" s="25"/>
      <c r="E37" s="25"/>
      <c r="F37" s="31"/>
      <c r="G37" s="32"/>
      <c r="H37" s="25"/>
      <c r="I37" s="32"/>
      <c r="J37" s="38"/>
    </row>
    <row r="38" spans="1:52" ht="12.75" customHeight="1">
      <c r="A38" s="4"/>
      <c r="B38" s="4"/>
      <c r="C38" s="5"/>
      <c r="D38" s="170" t="s">
        <v>2</v>
      </c>
      <c r="E38" s="170"/>
      <c r="F38" s="5"/>
      <c r="G38" s="45"/>
      <c r="H38" s="13" t="s">
        <v>3</v>
      </c>
      <c r="I38" s="45"/>
      <c r="J38" s="12"/>
    </row>
    <row r="39" spans="1:52" ht="13.5" customHeight="1" thickBot="1">
      <c r="A39" s="14"/>
      <c r="B39" s="14"/>
      <c r="C39" s="15"/>
      <c r="D39" s="15"/>
      <c r="E39" s="15"/>
      <c r="F39" s="15"/>
      <c r="G39" s="16"/>
      <c r="H39" s="15"/>
      <c r="I39" s="16"/>
      <c r="J39" s="17"/>
    </row>
    <row r="40" spans="1:52" ht="27" hidden="1" customHeight="1">
      <c r="B40" s="77" t="s">
        <v>15</v>
      </c>
      <c r="C40" s="3"/>
      <c r="D40" s="3"/>
      <c r="E40" s="3"/>
      <c r="F40" s="110"/>
      <c r="G40" s="110"/>
      <c r="H40" s="110"/>
      <c r="I40" s="110"/>
      <c r="J40" s="3"/>
    </row>
    <row r="41" spans="1:52" ht="25.5" hidden="1" customHeight="1">
      <c r="A41" s="102" t="s">
        <v>32</v>
      </c>
      <c r="B41" s="104" t="s">
        <v>16</v>
      </c>
      <c r="C41" s="105" t="s">
        <v>5</v>
      </c>
      <c r="D41" s="106"/>
      <c r="E41" s="106"/>
      <c r="F41" s="111" t="str">
        <f>B26</f>
        <v>Základ pro sníženou DPH</v>
      </c>
      <c r="G41" s="111" t="str">
        <f>B28</f>
        <v>Základ pro základní DPH</v>
      </c>
      <c r="H41" s="112" t="s">
        <v>17</v>
      </c>
      <c r="I41" s="112" t="s">
        <v>1</v>
      </c>
      <c r="J41" s="107" t="s">
        <v>0</v>
      </c>
    </row>
    <row r="42" spans="1:52" ht="25.5" hidden="1" customHeight="1">
      <c r="A42" s="102">
        <v>1</v>
      </c>
      <c r="B42" s="108"/>
      <c r="C42" s="174"/>
      <c r="D42" s="175"/>
      <c r="E42" s="175"/>
      <c r="F42" s="113">
        <v>0</v>
      </c>
      <c r="G42" s="114">
        <v>1662802.23</v>
      </c>
      <c r="H42" s="115">
        <v>349188</v>
      </c>
      <c r="I42" s="115">
        <v>2011990.23</v>
      </c>
      <c r="J42" s="109">
        <f>IF(CenaCelkemVypocet=0,"",I42/CenaCelkemVypocet*100)</f>
        <v>100</v>
      </c>
    </row>
    <row r="43" spans="1:52" ht="25.5" hidden="1" customHeight="1">
      <c r="A43" s="102"/>
      <c r="B43" s="176" t="s">
        <v>46</v>
      </c>
      <c r="C43" s="177"/>
      <c r="D43" s="177"/>
      <c r="E43" s="178"/>
      <c r="F43" s="116">
        <f>SUMIF(A42:A42,"=1",F42:F42)</f>
        <v>0</v>
      </c>
      <c r="G43" s="117">
        <f>SUMIF(A42:A42,"=1",G42:G42)</f>
        <v>1662802.23</v>
      </c>
      <c r="H43" s="117">
        <f>SUMIF(A42:A42,"=1",H42:H42)</f>
        <v>349188</v>
      </c>
      <c r="I43" s="117">
        <f>SUMIF(A42:A42,"=1",I42:I42)</f>
        <v>2011990.23</v>
      </c>
      <c r="J43" s="103">
        <f>SUMIF(A42:A42,"=1",J42:J42)</f>
        <v>100</v>
      </c>
    </row>
    <row r="45" spans="1:52">
      <c r="B45" t="s">
        <v>48</v>
      </c>
    </row>
    <row r="46" spans="1:52" ht="25.5">
      <c r="B46" s="179" t="s">
        <v>49</v>
      </c>
      <c r="C46" s="179"/>
      <c r="D46" s="179"/>
      <c r="E46" s="179"/>
      <c r="F46" s="179"/>
      <c r="G46" s="179"/>
      <c r="H46" s="179"/>
      <c r="I46" s="179"/>
      <c r="J46" s="179"/>
      <c r="AZ46" s="125" t="str">
        <f>B46</f>
        <v>Jsou-li v ZD nebo jejich přílohách uvedeny konkrétní obchodní názvy jedná se pouze o vymezení požadovaného standardu a zadavatel umožňuje i jiné technicky a kvalitativně srovnatelné řešení.</v>
      </c>
    </row>
    <row r="48" spans="1:52" ht="25.5">
      <c r="B48" s="179" t="s">
        <v>50</v>
      </c>
      <c r="C48" s="179"/>
      <c r="D48" s="179"/>
      <c r="E48" s="179"/>
      <c r="F48" s="179"/>
      <c r="G48" s="179"/>
      <c r="H48" s="179"/>
      <c r="I48" s="179"/>
      <c r="J48" s="179"/>
      <c r="AZ48" s="125" t="str">
        <f>B48</f>
        <v>U jednotlivých položek, pokud není uvedeno jinak, se daná jednotková cena položky předpokládá, jako součet všech nákladů na montáž, dodávku a ostatní související prace spojených s provedením dané položky</v>
      </c>
    </row>
    <row r="50" spans="1:52">
      <c r="B50" s="179" t="s">
        <v>56</v>
      </c>
      <c r="C50" s="179"/>
      <c r="D50" s="179"/>
      <c r="E50" s="179"/>
      <c r="F50" s="179"/>
      <c r="G50" s="179"/>
      <c r="H50" s="179"/>
      <c r="I50" s="179"/>
      <c r="J50" s="179"/>
      <c r="AZ50" s="125" t="str">
        <f>B50</f>
        <v>Cenová soustava …/…</v>
      </c>
    </row>
    <row r="52" spans="1:52">
      <c r="B52" s="131"/>
      <c r="C52" s="131"/>
      <c r="D52" s="131"/>
      <c r="E52" s="131"/>
      <c r="F52" s="131"/>
      <c r="G52" s="132"/>
      <c r="H52" s="131"/>
      <c r="I52" s="132"/>
      <c r="J52" s="132"/>
      <c r="K52" s="131"/>
    </row>
    <row r="53" spans="1:52" ht="15.75">
      <c r="B53" s="133"/>
      <c r="C53" s="131"/>
      <c r="D53" s="131"/>
      <c r="E53" s="131"/>
      <c r="F53" s="131"/>
      <c r="G53" s="132"/>
      <c r="H53" s="131"/>
      <c r="I53" s="132"/>
      <c r="J53" s="132"/>
      <c r="K53" s="131"/>
    </row>
    <row r="54" spans="1:52">
      <c r="B54" s="131"/>
      <c r="C54" s="131"/>
      <c r="D54" s="131"/>
      <c r="E54" s="131"/>
      <c r="F54" s="131"/>
      <c r="G54" s="132"/>
      <c r="H54" s="131"/>
      <c r="I54" s="132"/>
      <c r="J54" s="132"/>
      <c r="K54" s="131"/>
    </row>
    <row r="55" spans="1:52" ht="25.5" customHeight="1">
      <c r="A55" s="126"/>
      <c r="B55" s="134"/>
      <c r="C55" s="134"/>
      <c r="D55" s="134"/>
      <c r="E55" s="134"/>
      <c r="F55" s="134"/>
      <c r="G55" s="134"/>
      <c r="H55" s="134"/>
      <c r="I55" s="169"/>
      <c r="J55" s="169"/>
      <c r="K55" s="131"/>
    </row>
    <row r="56" spans="1:52" ht="25.5" customHeight="1">
      <c r="A56" s="127"/>
      <c r="B56" s="135"/>
      <c r="C56" s="181"/>
      <c r="D56" s="181"/>
      <c r="E56" s="181"/>
      <c r="F56" s="136"/>
      <c r="G56" s="137"/>
      <c r="H56" s="137"/>
      <c r="I56" s="180"/>
      <c r="J56" s="180"/>
      <c r="K56" s="131"/>
    </row>
    <row r="57" spans="1:52" ht="25.5" customHeight="1">
      <c r="A57" s="127"/>
      <c r="B57" s="135"/>
      <c r="C57" s="181"/>
      <c r="D57" s="181"/>
      <c r="E57" s="181"/>
      <c r="F57" s="136"/>
      <c r="G57" s="137"/>
      <c r="H57" s="137"/>
      <c r="I57" s="180"/>
      <c r="J57" s="180"/>
      <c r="K57" s="131"/>
    </row>
    <row r="58" spans="1:52" ht="25.5" customHeight="1">
      <c r="A58" s="127"/>
      <c r="B58" s="135"/>
      <c r="C58" s="181"/>
      <c r="D58" s="181"/>
      <c r="E58" s="181"/>
      <c r="F58" s="136"/>
      <c r="G58" s="137"/>
      <c r="H58" s="137"/>
      <c r="I58" s="180"/>
      <c r="J58" s="180"/>
      <c r="K58" s="131"/>
    </row>
    <row r="59" spans="1:52" ht="25.5" customHeight="1">
      <c r="A59" s="127"/>
      <c r="B59" s="135"/>
      <c r="C59" s="181"/>
      <c r="D59" s="181"/>
      <c r="E59" s="181"/>
      <c r="F59" s="136"/>
      <c r="G59" s="137"/>
      <c r="H59" s="137"/>
      <c r="I59" s="180"/>
      <c r="J59" s="180"/>
      <c r="K59" s="131"/>
    </row>
    <row r="60" spans="1:52" ht="25.5" customHeight="1">
      <c r="A60" s="127"/>
      <c r="B60" s="135"/>
      <c r="C60" s="181"/>
      <c r="D60" s="181"/>
      <c r="E60" s="181"/>
      <c r="F60" s="136"/>
      <c r="G60" s="137"/>
      <c r="H60" s="137"/>
      <c r="I60" s="180"/>
      <c r="J60" s="180"/>
      <c r="K60" s="131"/>
    </row>
    <row r="61" spans="1:52" ht="25.5" customHeight="1">
      <c r="A61" s="128"/>
      <c r="B61" s="138"/>
      <c r="C61" s="138"/>
      <c r="D61" s="138"/>
      <c r="E61" s="138"/>
      <c r="F61" s="139"/>
      <c r="G61" s="140"/>
      <c r="H61" s="140"/>
      <c r="I61" s="182"/>
      <c r="J61" s="182"/>
      <c r="K61" s="131"/>
    </row>
    <row r="62" spans="1:52">
      <c r="F62" s="100"/>
      <c r="G62" s="101"/>
      <c r="H62" s="100"/>
      <c r="I62" s="101"/>
      <c r="J62" s="101"/>
    </row>
    <row r="63" spans="1:52">
      <c r="F63" s="100"/>
      <c r="G63" s="101"/>
      <c r="H63" s="100"/>
      <c r="I63" s="101"/>
      <c r="J63" s="101"/>
    </row>
    <row r="64" spans="1:52">
      <c r="F64" s="100"/>
      <c r="G64" s="101"/>
      <c r="H64" s="100"/>
      <c r="I64" s="101"/>
      <c r="J64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I59:J59"/>
    <mergeCell ref="C59:E59"/>
    <mergeCell ref="I60:J60"/>
    <mergeCell ref="C60:E60"/>
    <mergeCell ref="I61:J61"/>
    <mergeCell ref="I56:J56"/>
    <mergeCell ref="C56:E56"/>
    <mergeCell ref="I57:J57"/>
    <mergeCell ref="C57:E57"/>
    <mergeCell ref="I58:J58"/>
    <mergeCell ref="C58:E58"/>
    <mergeCell ref="C42:E42"/>
    <mergeCell ref="B43:E43"/>
    <mergeCell ref="B46:J46"/>
    <mergeCell ref="B48:J48"/>
    <mergeCell ref="B50:J50"/>
    <mergeCell ref="I55:J55"/>
    <mergeCell ref="E18:F18"/>
    <mergeCell ref="G17:H17"/>
    <mergeCell ref="G18:H18"/>
    <mergeCell ref="G19:H19"/>
    <mergeCell ref="I18:J18"/>
    <mergeCell ref="I19:J19"/>
    <mergeCell ref="E19:F19"/>
    <mergeCell ref="D38:E38"/>
    <mergeCell ref="G27:I27"/>
    <mergeCell ref="G26:I26"/>
    <mergeCell ref="E22:F22"/>
    <mergeCell ref="E23:F23"/>
    <mergeCell ref="I23:J23"/>
    <mergeCell ref="I24:J24"/>
    <mergeCell ref="G22:H22"/>
    <mergeCell ref="E17:F17"/>
    <mergeCell ref="I20:J20"/>
    <mergeCell ref="I21:J21"/>
    <mergeCell ref="G29:I29"/>
    <mergeCell ref="G30:I30"/>
    <mergeCell ref="B3:J3"/>
    <mergeCell ref="G23:H23"/>
    <mergeCell ref="B1:J1"/>
    <mergeCell ref="G32:I32"/>
    <mergeCell ref="G28:I28"/>
    <mergeCell ref="I17:J17"/>
    <mergeCell ref="I22:J22"/>
    <mergeCell ref="D13:G13"/>
    <mergeCell ref="D14:G14"/>
    <mergeCell ref="E24:F24"/>
    <mergeCell ref="G24:H24"/>
    <mergeCell ref="G31:I31"/>
    <mergeCell ref="E16:F16"/>
    <mergeCell ref="D12:G12"/>
    <mergeCell ref="G16:H16"/>
    <mergeCell ref="I16:J16"/>
  </mergeCells>
  <phoneticPr fontId="0" type="noConversion"/>
  <pageMargins left="0.39370078740157483" right="0.19685039370078741" top="0.59055118110236227" bottom="0.39370078740157483" header="0" footer="0.19685039370078741"/>
  <pageSetup paperSize="9" scale="95" fitToHeight="9999" orientation="portrait" horizontalDpi="300" verticalDpi="300" r:id="rId2"/>
  <headerFooter alignWithMargins="0"/>
  <rowBreaks count="2" manualBreakCount="2">
    <brk id="39" max="9" man="1"/>
    <brk id="5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83" t="s">
        <v>6</v>
      </c>
      <c r="B1" s="183"/>
      <c r="C1" s="184"/>
      <c r="D1" s="183"/>
      <c r="E1" s="183"/>
      <c r="F1" s="183"/>
      <c r="G1" s="183"/>
    </row>
    <row r="2" spans="1:7" ht="24.95" customHeight="1">
      <c r="A2" s="79" t="s">
        <v>36</v>
      </c>
      <c r="B2" s="78"/>
      <c r="C2" s="185"/>
      <c r="D2" s="185"/>
      <c r="E2" s="185"/>
      <c r="F2" s="185"/>
      <c r="G2" s="186"/>
    </row>
    <row r="3" spans="1:7" ht="24.95" hidden="1" customHeight="1">
      <c r="A3" s="79" t="s">
        <v>7</v>
      </c>
      <c r="B3" s="78"/>
      <c r="C3" s="185"/>
      <c r="D3" s="185"/>
      <c r="E3" s="185"/>
      <c r="F3" s="185"/>
      <c r="G3" s="186"/>
    </row>
    <row r="4" spans="1:7" ht="24.95" hidden="1" customHeight="1">
      <c r="A4" s="79" t="s">
        <v>8</v>
      </c>
      <c r="B4" s="78"/>
      <c r="C4" s="185"/>
      <c r="D4" s="185"/>
      <c r="E4" s="185"/>
      <c r="F4" s="185"/>
      <c r="G4" s="186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44</vt:i4>
      </vt:variant>
    </vt:vector>
  </HeadingPairs>
  <TitlesOfParts>
    <vt:vector size="47" baseType="lpstr">
      <vt:lpstr>Pokyny pro vyplnění</vt:lpstr>
      <vt:lpstr>Souhrnný rozpočet - krycí list</vt:lpstr>
      <vt:lpstr>VzorPolozky</vt:lpstr>
      <vt:lpstr>'Souhrnný rozpočet - krycí list'!CelkemDPHVypocet</vt:lpstr>
      <vt:lpstr>CenaCelkem</vt:lpstr>
      <vt:lpstr>CenaCelkemBezDPH</vt:lpstr>
      <vt:lpstr>'Souhrnný rozpočet - krycí list'!CenaCelkemVypocet</vt:lpstr>
      <vt:lpstr>cisloobjektu</vt:lpstr>
      <vt:lpstr>'Souhrnný rozpočet - krycí list'!CisloStavby</vt:lpstr>
      <vt:lpstr>CisloStavebnihoRozpoctu</vt:lpstr>
      <vt:lpstr>dadresa</vt:lpstr>
      <vt:lpstr>'Souhrnný rozpočet - krycí list'!DIČ</vt:lpstr>
      <vt:lpstr>dmisto</vt:lpstr>
      <vt:lpstr>DPHSni</vt:lpstr>
      <vt:lpstr>DPHZakl</vt:lpstr>
      <vt:lpstr>'Souhrnný rozpočet - krycí list'!dpsc</vt:lpstr>
      <vt:lpstr>'Souhrnný rozpočet - krycí list'!IČO</vt:lpstr>
      <vt:lpstr>Mena</vt:lpstr>
      <vt:lpstr>MistoStavby</vt:lpstr>
      <vt:lpstr>nazevobjektu</vt:lpstr>
      <vt:lpstr>'Souhrnný rozpočet - krycí list'!NazevStavby</vt:lpstr>
      <vt:lpstr>NazevStavebnihoRozpoctu</vt:lpstr>
      <vt:lpstr>oadresa</vt:lpstr>
      <vt:lpstr>'Souhrnný rozpočet - krycí list'!Objednatel</vt:lpstr>
      <vt:lpstr>'Souhrnný rozpočet - krycí list'!Objekt</vt:lpstr>
      <vt:lpstr>'Souhrnný rozpočet - krycí list'!Oblast_tisku</vt:lpstr>
      <vt:lpstr>'Souhrnný rozpočet - krycí list'!odic</vt:lpstr>
      <vt:lpstr>'Souhrnný rozpočet - krycí list'!oico</vt:lpstr>
      <vt:lpstr>'Souhrnný rozpočet - krycí list'!omisto</vt:lpstr>
      <vt:lpstr>'Souhrnný rozpočet - krycí list'!onazev</vt:lpstr>
      <vt:lpstr>'Souhrnný rozpočet - krycí list'!opsc</vt:lpstr>
      <vt:lpstr>padresa</vt:lpstr>
      <vt:lpstr>pdic</vt:lpstr>
      <vt:lpstr>pico</vt:lpstr>
      <vt:lpstr>pmisto</vt:lpstr>
      <vt:lpstr>PoptavkaID</vt:lpstr>
      <vt:lpstr>pPSC</vt:lpstr>
      <vt:lpstr>Projektant</vt:lpstr>
      <vt:lpstr>'Souhrnný rozpočet - krycí list'!SazbaDPH1</vt:lpstr>
      <vt:lpstr>'Souhrnný rozpočet - krycí list'!SazbaDPH2</vt:lpstr>
      <vt:lpstr>Vypracoval</vt:lpstr>
      <vt:lpstr>ZakladDPHSni</vt:lpstr>
      <vt:lpstr>'Souhrnný rozpočet - krycí list'!ZakladDPHSniVypocet</vt:lpstr>
      <vt:lpstr>ZakladDPHZakl</vt:lpstr>
      <vt:lpstr>'Souhrnný rozpočet - krycí list'!ZakladDPHZaklVypocet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Michal-K</dc:creator>
  <cp:lastModifiedBy>josef.matera</cp:lastModifiedBy>
  <cp:lastPrinted>2016-03-11T08:53:55Z</cp:lastPrinted>
  <dcterms:created xsi:type="dcterms:W3CDTF">2009-04-08T07:15:50Z</dcterms:created>
  <dcterms:modified xsi:type="dcterms:W3CDTF">2016-03-18T07:48:39Z</dcterms:modified>
</cp:coreProperties>
</file>